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школа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<sst xmlns="http://schemas.openxmlformats.org/spreadsheetml/2006/main" count="334" uniqueCount="108">
  <si>
    <t>Дата</t>
  </si>
  <si>
    <t>по ОКПО</t>
  </si>
  <si>
    <t>Форма по ОКУД</t>
  </si>
  <si>
    <t>СОГЛАСОВАНО</t>
  </si>
  <si>
    <t>УТВЕРЖДАЮ</t>
  </si>
  <si>
    <t>(наименование должности лица, согласующего бюджетную смету; наименование</t>
  </si>
  <si>
    <t>главного распорядителя (распорядителя) бюджетных средств; учреждения)</t>
  </si>
  <si>
    <t>(подпись)</t>
  </si>
  <si>
    <t>(расшифровка подписи)</t>
  </si>
  <si>
    <t>(наименование должности лица, утверждающего бюджетную смету; наименование</t>
  </si>
  <si>
    <t>«</t>
  </si>
  <si>
    <t>»</t>
  </si>
  <si>
    <t>20</t>
  </si>
  <si>
    <t>г.</t>
  </si>
  <si>
    <t>КОДЫ</t>
  </si>
  <si>
    <t>по Перечню (Реестру)</t>
  </si>
  <si>
    <t>по БК</t>
  </si>
  <si>
    <t>по ОКЕИ</t>
  </si>
  <si>
    <t>по ОКВ</t>
  </si>
  <si>
    <t>383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</si>
  <si>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</si>
  <si>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</si>
  <si>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</si>
  <si>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</si>
  <si>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</si>
  <si>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(наименование иностранной валюты)</t>
  </si>
  <si>
    <t>Наименование показателя</t>
  </si>
  <si>
    <t>Код по бюджетной классификации Российской Федерации</t>
  </si>
  <si>
    <t>целевой статьи</t>
  </si>
  <si>
    <t>от «</t>
  </si>
  <si>
    <t>ГОД</t>
  </si>
  <si>
    <t>0501013</t>
  </si>
  <si>
    <t>по ОКТМО</t>
  </si>
  <si>
    <t>В.Т.Долгих</t>
  </si>
  <si>
    <t>Н.В.Показаньева</t>
  </si>
  <si>
    <t>15</t>
  </si>
  <si>
    <t>МОУО "Отдел образования Администрации Куртамышского района"</t>
  </si>
  <si>
    <t>вида расходов</t>
  </si>
  <si>
    <t xml:space="preserve"> </t>
  </si>
  <si>
    <t>Ст.экономист ___________________________А.И.Максимова</t>
  </si>
  <si>
    <t>Расходы на выплату персоналу казенных учреждений</t>
  </si>
  <si>
    <t>Закупка товаров, работ , услуг для государственных (муниципальных) нужд</t>
  </si>
  <si>
    <t>Уплата налога на имущество организаций и земельного налога</t>
  </si>
  <si>
    <t>Итого</t>
  </si>
  <si>
    <t>на 2016 год</t>
  </si>
  <si>
    <t>16</t>
  </si>
  <si>
    <t>01</t>
  </si>
  <si>
    <t>Главный бухгалтер</t>
  </si>
  <si>
    <t>Руководитель</t>
  </si>
  <si>
    <t>БЮДЖЕТНАЯ СМЕТА НА 20</t>
  </si>
  <si>
    <t>078</t>
  </si>
  <si>
    <t>07</t>
  </si>
  <si>
    <t>02</t>
  </si>
  <si>
    <t xml:space="preserve">Меры социальной поддержки лиц. проживающих и работающих в сельской местности и в рабочих поселках(поселках городского типа) </t>
  </si>
  <si>
    <t>05</t>
  </si>
  <si>
    <t>10</t>
  </si>
  <si>
    <t>03</t>
  </si>
  <si>
    <t>декабря</t>
  </si>
  <si>
    <t>Распорядителя(получателя)средств районного бюджета</t>
  </si>
  <si>
    <t>раздела</t>
  </si>
  <si>
    <t>подраздела</t>
  </si>
  <si>
    <t>0200112030</t>
  </si>
  <si>
    <t>Фонд оплаты труда казенных учреждений</t>
  </si>
  <si>
    <t>Взносы по обязательному социальному страхованию на выплаты по оплате труда</t>
  </si>
  <si>
    <t>0200112050</t>
  </si>
  <si>
    <t>Иные закупки товаров, работ и услуг для обеспечения государственных(муниципальных)нужд</t>
  </si>
  <si>
    <t>Закупка товаров, работ , услуг в сфере информациооно-коммуникационных технологий</t>
  </si>
  <si>
    <t>Прочая  закупка товаров, работ и услуг для обеспечения государственных(муниципальных)нужд</t>
  </si>
  <si>
    <t>Иные бюджетные ассигнования</t>
  </si>
  <si>
    <t>Уплата налогов,сборов и иных платежей</t>
  </si>
  <si>
    <t>Уплата прочих налогов, сборов</t>
  </si>
  <si>
    <t xml:space="preserve">Обеспечение подвоза учащихся </t>
  </si>
  <si>
    <t>Обслуживание систем пожарной сигнализации</t>
  </si>
  <si>
    <t>2000180640</t>
  </si>
  <si>
    <t>0200380270</t>
  </si>
  <si>
    <t>000</t>
  </si>
  <si>
    <t>Установка систем автоматической передачи сигнала о пожаре на пульт пожарной охраны</t>
  </si>
  <si>
    <t>2000180650</t>
  </si>
  <si>
    <t>Ежемесячное обслуживание кнопок тревожной сигнализации</t>
  </si>
  <si>
    <t>2000280660</t>
  </si>
  <si>
    <t>240</t>
  </si>
  <si>
    <t>244</t>
  </si>
  <si>
    <t>0200412130</t>
  </si>
  <si>
    <t>Организация предоставления дополнительного профессионального образования педагогическим работникам</t>
  </si>
  <si>
    <t>0200112040</t>
  </si>
  <si>
    <t>0200180210</t>
  </si>
  <si>
    <t>0200212240</t>
  </si>
  <si>
    <t>020021240</t>
  </si>
  <si>
    <t>Организация отдыха детей в лагерях дневного 
пребывания в каникулярное время</t>
  </si>
  <si>
    <t>1100112430</t>
  </si>
  <si>
    <t>Прочая  закупка товаров, работ и услуг
 для обеспечения государственных(муниципальных)нужд</t>
  </si>
  <si>
    <t>Иные закупки товаров, работ и услуг для обеспечения 
государственных(муниципальных)нужд</t>
  </si>
  <si>
    <t>1100112440</t>
  </si>
  <si>
    <t>Организация отдыха детей, находящихся в трудной жизненной ситуации, в лагерях дневного рпебывания в каникулярное время</t>
  </si>
  <si>
    <t>5050010970</t>
  </si>
  <si>
    <t>Пособия, компенсации, меры социальной поддержки по публичным нормативным обязательствам</t>
  </si>
  <si>
    <t>Публичные нормативные социальные выплаты гражданам</t>
  </si>
  <si>
    <t>Социальное обеспечение и иные выплаты населению</t>
  </si>
  <si>
    <t>Обеспение питанием обучающихся в общеобразовательных организациях</t>
  </si>
  <si>
    <t>0200280290</t>
  </si>
  <si>
    <t>Реализация государственного стандарта общего образованияна обеспечение учебного процесса</t>
  </si>
  <si>
    <t>Финансовое обеспечение оказания муниципальных услуг общеобразовательными учреждениями</t>
  </si>
  <si>
    <t>25</t>
  </si>
  <si>
    <t>" 25 "  декабря   2015 года</t>
  </si>
  <si>
    <t>02002S2240</t>
  </si>
  <si>
    <t>января</t>
  </si>
  <si>
    <t>Директор_____________________________Т.А.Тельминова</t>
  </si>
  <si>
    <t>Муниципальное казенное общеобразовательное учреждение
Куртамышского района "Куртамышская вечерняя-сменная средняя общеобразовательная школа"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</si>
</sst>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 Cyr"/>
      <family val="2"/>
    </font>
    <font>
      <u val="single"/>
      <sz val="9"/>
      <name val="Arial Cyr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3" fillId="0" borderId="0" xfId="0" applyFont="1" applyFill="1" applyBorder="1" applyAlignment="1">
      <alignment/>
    </xf>
    <xf numFmtId="0" fontId="0" fillId="0" borderId="0" xfId="0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right" vertical="center" wrapText="1"/>
    </xf>
    <xf numFmtId="0" fontId="52" fillId="33" borderId="10" xfId="0" applyFont="1" applyFill="1" applyBorder="1" applyAlignment="1">
      <alignment horizontal="right" vertical="center" wrapText="1"/>
    </xf>
    <xf numFmtId="0" fontId="51" fillId="33" borderId="10" xfId="0" applyFont="1" applyFill="1" applyBorder="1" applyAlignment="1">
      <alignment horizontal="right" vertical="center" wrapText="1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right"/>
    </xf>
    <xf numFmtId="0" fontId="10" fillId="0" borderId="10" xfId="0" applyFont="1" applyBorder="1" applyAlignment="1">
      <alignment/>
    </xf>
    <xf numFmtId="0" fontId="9" fillId="0" borderId="14" xfId="0" applyNumberFormat="1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51" fillId="33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49" fontId="51" fillId="33" borderId="10" xfId="0" applyNumberFormat="1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0" fillId="0" borderId="13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49" fontId="10" fillId="0" borderId="12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51" fillId="34" borderId="10" xfId="0" applyNumberFormat="1" applyFont="1" applyFill="1" applyBorder="1" applyAlignment="1">
      <alignment horizontal="center" vertical="center" wrapText="1"/>
    </xf>
    <xf numFmtId="49" fontId="52" fillId="34" borderId="10" xfId="0" applyNumberFormat="1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 horizontal="right"/>
    </xf>
    <xf numFmtId="0" fontId="0" fillId="34" borderId="12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0" fillId="0" borderId="13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0" fillId="0" borderId="1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51" fillId="34" borderId="10" xfId="0" applyFont="1" applyFill="1" applyBorder="1" applyAlignment="1">
      <alignment vertical="center" wrapText="1"/>
    </xf>
    <xf numFmtId="0" fontId="52" fillId="34" borderId="10" xfId="0" applyFont="1" applyFill="1" applyBorder="1" applyAlignment="1">
      <alignment vertical="center" wrapText="1"/>
    </xf>
    <xf numFmtId="0" fontId="10" fillId="0" borderId="15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2" fillId="33" borderId="13" xfId="0" applyFont="1" applyFill="1" applyBorder="1" applyAlignment="1">
      <alignment horizontal="left" vertical="center" wrapText="1"/>
    </xf>
    <xf numFmtId="0" fontId="12" fillId="33" borderId="15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vertical="center" wrapText="1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left" vertical="center" wrapText="1"/>
    </xf>
    <xf numFmtId="0" fontId="11" fillId="33" borderId="15" xfId="0" applyFont="1" applyFill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left" vertical="center" wrapText="1"/>
    </xf>
    <xf numFmtId="0" fontId="52" fillId="33" borderId="15" xfId="0" applyFont="1" applyFill="1" applyBorder="1" applyAlignment="1">
      <alignment horizontal="left" vertical="center" wrapText="1"/>
    </xf>
    <xf numFmtId="0" fontId="52" fillId="33" borderId="12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left"/>
    </xf>
    <xf numFmtId="49" fontId="2" fillId="0" borderId="2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left"/>
    </xf>
    <xf numFmtId="0" fontId="2" fillId="0" borderId="14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center" vertical="top"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T67"/>
  <sheetViews>
    <sheetView tabSelected="1" zoomScalePageLayoutView="0" workbookViewId="0" topLeftCell="A4">
      <selection activeCell="I56" sqref="I56"/>
    </sheetView>
  </sheetViews>
  <sheetFormatPr defaultColWidth="1.37890625" defaultRowHeight="12.75"/>
  <cols>
    <col min="1" max="1" width="4.75390625" style="1" customWidth="1"/>
    <col min="2" max="2" width="21.00390625" style="1" customWidth="1"/>
    <col min="3" max="3" width="35.875" style="1" customWidth="1"/>
    <col min="4" max="4" width="15.00390625" style="1" customWidth="1"/>
    <col min="5" max="5" width="11.375" style="1" customWidth="1"/>
    <col min="6" max="6" width="13.00390625" style="1" customWidth="1"/>
    <col min="7" max="7" width="15.25390625" style="1" customWidth="1"/>
    <col min="8" max="8" width="13.875" style="1" customWidth="1"/>
    <col min="9" max="9" width="16.75390625" style="1" customWidth="1"/>
    <col min="10" max="16384" width="1.37890625" style="1" customWidth="1"/>
  </cols>
  <sheetData>
    <row r="1" spans="1:20" ht="12.75">
      <c r="A1" s="84" t="s">
        <v>26</v>
      </c>
      <c r="B1" s="84"/>
      <c r="C1" s="84"/>
      <c r="D1" s="74" t="s">
        <v>27</v>
      </c>
      <c r="E1" s="75"/>
      <c r="F1" s="75"/>
      <c r="G1" s="75"/>
      <c r="H1" s="75"/>
      <c r="I1" s="76" t="s">
        <v>44</v>
      </c>
      <c r="T1" s="1" t="s">
        <v>38</v>
      </c>
    </row>
    <row r="2" spans="1:9" ht="12.75" customHeight="1">
      <c r="A2" s="84"/>
      <c r="B2" s="84"/>
      <c r="C2" s="84"/>
      <c r="D2" s="76" t="s">
        <v>58</v>
      </c>
      <c r="E2" s="85" t="s">
        <v>59</v>
      </c>
      <c r="F2" s="85" t="s">
        <v>60</v>
      </c>
      <c r="G2" s="85" t="s">
        <v>28</v>
      </c>
      <c r="H2" s="85" t="s">
        <v>37</v>
      </c>
      <c r="I2" s="77"/>
    </row>
    <row r="3" spans="1:9" ht="12.75">
      <c r="A3" s="84"/>
      <c r="B3" s="84"/>
      <c r="C3" s="84"/>
      <c r="D3" s="77"/>
      <c r="E3" s="85"/>
      <c r="F3" s="85"/>
      <c r="G3" s="85"/>
      <c r="H3" s="85"/>
      <c r="I3" s="77"/>
    </row>
    <row r="4" spans="1:9" ht="12.75">
      <c r="A4" s="84"/>
      <c r="B4" s="84"/>
      <c r="C4" s="84"/>
      <c r="D4" s="78"/>
      <c r="E4" s="85"/>
      <c r="F4" s="85"/>
      <c r="G4" s="85"/>
      <c r="H4" s="85"/>
      <c r="I4" s="78"/>
    </row>
    <row r="5" spans="1:9" ht="12.75">
      <c r="A5" s="85">
        <v>1</v>
      </c>
      <c r="B5" s="85"/>
      <c r="C5" s="85"/>
      <c r="D5" s="18">
        <v>2</v>
      </c>
      <c r="E5" s="18">
        <v>3</v>
      </c>
      <c r="F5" s="18">
        <v>4</v>
      </c>
      <c r="G5" s="18">
        <v>5</v>
      </c>
      <c r="H5" s="18">
        <v>6</v>
      </c>
      <c r="I5" s="18">
        <v>8</v>
      </c>
    </row>
    <row r="6" spans="1:9" ht="24.75" customHeight="1">
      <c r="A6" s="70" t="s">
        <v>40</v>
      </c>
      <c r="B6" s="71"/>
      <c r="C6" s="72"/>
      <c r="D6" s="43" t="s">
        <v>50</v>
      </c>
      <c r="E6" s="43" t="s">
        <v>51</v>
      </c>
      <c r="F6" s="43" t="s">
        <v>52</v>
      </c>
      <c r="G6" s="43" t="s">
        <v>61</v>
      </c>
      <c r="H6" s="27">
        <v>100</v>
      </c>
      <c r="I6" s="28">
        <f>I7+I8</f>
        <v>2660000</v>
      </c>
    </row>
    <row r="7" spans="1:9" ht="24" customHeight="1">
      <c r="A7" s="73" t="s">
        <v>62</v>
      </c>
      <c r="B7" s="73"/>
      <c r="C7" s="73"/>
      <c r="D7" s="44" t="s">
        <v>50</v>
      </c>
      <c r="E7" s="44" t="s">
        <v>51</v>
      </c>
      <c r="F7" s="44" t="s">
        <v>52</v>
      </c>
      <c r="G7" s="44" t="s">
        <v>61</v>
      </c>
      <c r="H7" s="19">
        <v>111</v>
      </c>
      <c r="I7" s="29">
        <v>2043000</v>
      </c>
    </row>
    <row r="8" spans="1:9" ht="27.75" customHeight="1">
      <c r="A8" s="86" t="s">
        <v>63</v>
      </c>
      <c r="B8" s="87"/>
      <c r="C8" s="88"/>
      <c r="D8" s="44" t="s">
        <v>50</v>
      </c>
      <c r="E8" s="44" t="s">
        <v>51</v>
      </c>
      <c r="F8" s="44" t="s">
        <v>52</v>
      </c>
      <c r="G8" s="44" t="s">
        <v>61</v>
      </c>
      <c r="H8" s="19">
        <v>119</v>
      </c>
      <c r="I8" s="29">
        <v>617000</v>
      </c>
    </row>
    <row r="9" spans="1:9" ht="24.75" customHeight="1">
      <c r="A9" s="70" t="s">
        <v>40</v>
      </c>
      <c r="B9" s="71"/>
      <c r="C9" s="72"/>
      <c r="D9" s="43" t="s">
        <v>50</v>
      </c>
      <c r="E9" s="43" t="s">
        <v>51</v>
      </c>
      <c r="F9" s="43" t="s">
        <v>52</v>
      </c>
      <c r="G9" s="43" t="s">
        <v>64</v>
      </c>
      <c r="H9" s="27">
        <v>100</v>
      </c>
      <c r="I9" s="30">
        <f>I10+I11</f>
        <v>26000</v>
      </c>
    </row>
    <row r="10" spans="1:9" ht="22.5" customHeight="1">
      <c r="A10" s="73" t="s">
        <v>62</v>
      </c>
      <c r="B10" s="73"/>
      <c r="C10" s="73"/>
      <c r="D10" s="44" t="s">
        <v>50</v>
      </c>
      <c r="E10" s="44" t="s">
        <v>51</v>
      </c>
      <c r="F10" s="44" t="s">
        <v>52</v>
      </c>
      <c r="G10" s="44" t="s">
        <v>64</v>
      </c>
      <c r="H10" s="19">
        <v>111</v>
      </c>
      <c r="I10" s="29">
        <v>20000</v>
      </c>
    </row>
    <row r="11" spans="1:9" ht="22.5" customHeight="1">
      <c r="A11" s="86" t="s">
        <v>63</v>
      </c>
      <c r="B11" s="87"/>
      <c r="C11" s="88"/>
      <c r="D11" s="44" t="s">
        <v>50</v>
      </c>
      <c r="E11" s="44" t="s">
        <v>51</v>
      </c>
      <c r="F11" s="44" t="s">
        <v>52</v>
      </c>
      <c r="G11" s="44" t="s">
        <v>64</v>
      </c>
      <c r="H11" s="19">
        <v>119</v>
      </c>
      <c r="I11" s="29">
        <v>6000</v>
      </c>
    </row>
    <row r="12" spans="1:9" ht="35.25" customHeight="1">
      <c r="A12" s="70" t="s">
        <v>100</v>
      </c>
      <c r="B12" s="71"/>
      <c r="C12" s="72"/>
      <c r="D12" s="43" t="s">
        <v>50</v>
      </c>
      <c r="E12" s="43" t="s">
        <v>51</v>
      </c>
      <c r="F12" s="43" t="s">
        <v>52</v>
      </c>
      <c r="G12" s="43" t="s">
        <v>84</v>
      </c>
      <c r="H12" s="27">
        <v>200</v>
      </c>
      <c r="I12" s="30">
        <f>I13</f>
        <v>58000</v>
      </c>
    </row>
    <row r="13" spans="1:9" ht="41.25" customHeight="1">
      <c r="A13" s="73" t="s">
        <v>65</v>
      </c>
      <c r="B13" s="73"/>
      <c r="C13" s="73"/>
      <c r="D13" s="44" t="s">
        <v>50</v>
      </c>
      <c r="E13" s="44" t="s">
        <v>51</v>
      </c>
      <c r="F13" s="44" t="s">
        <v>52</v>
      </c>
      <c r="G13" s="44" t="s">
        <v>84</v>
      </c>
      <c r="H13" s="19">
        <v>240</v>
      </c>
      <c r="I13" s="29">
        <f>I14+I15</f>
        <v>58000</v>
      </c>
    </row>
    <row r="14" spans="1:9" ht="31.5" customHeight="1">
      <c r="A14" s="73" t="s">
        <v>66</v>
      </c>
      <c r="B14" s="73"/>
      <c r="C14" s="73"/>
      <c r="D14" s="44" t="s">
        <v>50</v>
      </c>
      <c r="E14" s="44" t="s">
        <v>51</v>
      </c>
      <c r="F14" s="44" t="s">
        <v>52</v>
      </c>
      <c r="G14" s="44" t="s">
        <v>84</v>
      </c>
      <c r="H14" s="20">
        <v>242</v>
      </c>
      <c r="I14" s="29">
        <v>12000</v>
      </c>
    </row>
    <row r="15" spans="1:9" ht="28.5" customHeight="1">
      <c r="A15" s="73" t="s">
        <v>67</v>
      </c>
      <c r="B15" s="73"/>
      <c r="C15" s="73"/>
      <c r="D15" s="44" t="s">
        <v>50</v>
      </c>
      <c r="E15" s="44" t="s">
        <v>51</v>
      </c>
      <c r="F15" s="44" t="s">
        <v>52</v>
      </c>
      <c r="G15" s="44" t="s">
        <v>84</v>
      </c>
      <c r="H15" s="31">
        <v>244</v>
      </c>
      <c r="I15" s="29">
        <f>2000+36000+8000</f>
        <v>46000</v>
      </c>
    </row>
    <row r="16" spans="1:9" ht="33.75" customHeight="1">
      <c r="A16" s="70" t="s">
        <v>101</v>
      </c>
      <c r="B16" s="71"/>
      <c r="C16" s="72"/>
      <c r="D16" s="43" t="s">
        <v>50</v>
      </c>
      <c r="E16" s="43" t="s">
        <v>51</v>
      </c>
      <c r="F16" s="43" t="s">
        <v>52</v>
      </c>
      <c r="G16" s="43" t="s">
        <v>85</v>
      </c>
      <c r="H16" s="33">
        <v>200</v>
      </c>
      <c r="I16" s="34">
        <f>I17</f>
        <v>433000</v>
      </c>
    </row>
    <row r="17" spans="1:9" ht="30.75" customHeight="1">
      <c r="A17" s="73" t="s">
        <v>65</v>
      </c>
      <c r="B17" s="73"/>
      <c r="C17" s="73"/>
      <c r="D17" s="44" t="s">
        <v>50</v>
      </c>
      <c r="E17" s="44" t="s">
        <v>51</v>
      </c>
      <c r="F17" s="44" t="s">
        <v>52</v>
      </c>
      <c r="G17" s="44" t="s">
        <v>85</v>
      </c>
      <c r="H17" s="31">
        <v>240</v>
      </c>
      <c r="I17" s="32">
        <f>I18</f>
        <v>433000</v>
      </c>
    </row>
    <row r="18" spans="1:9" ht="38.25" customHeight="1">
      <c r="A18" s="73" t="s">
        <v>67</v>
      </c>
      <c r="B18" s="73"/>
      <c r="C18" s="73"/>
      <c r="D18" s="44" t="s">
        <v>50</v>
      </c>
      <c r="E18" s="44" t="s">
        <v>51</v>
      </c>
      <c r="F18" s="44" t="s">
        <v>52</v>
      </c>
      <c r="G18" s="44" t="s">
        <v>85</v>
      </c>
      <c r="H18" s="21">
        <v>244</v>
      </c>
      <c r="I18" s="32">
        <f>366000+16000+13000+20000+18000</f>
        <v>433000</v>
      </c>
    </row>
    <row r="19" spans="1:9" ht="18" customHeight="1">
      <c r="A19" s="37" t="s">
        <v>68</v>
      </c>
      <c r="B19" s="38"/>
      <c r="C19" s="39"/>
      <c r="D19" s="43" t="s">
        <v>50</v>
      </c>
      <c r="E19" s="43" t="s">
        <v>51</v>
      </c>
      <c r="F19" s="43" t="s">
        <v>52</v>
      </c>
      <c r="G19" s="43" t="s">
        <v>85</v>
      </c>
      <c r="H19" s="33">
        <v>800</v>
      </c>
      <c r="I19" s="34">
        <f>I20</f>
        <v>23500</v>
      </c>
    </row>
    <row r="20" spans="1:9" ht="18.75" customHeight="1">
      <c r="A20" s="79" t="s">
        <v>69</v>
      </c>
      <c r="B20" s="80"/>
      <c r="C20" s="81"/>
      <c r="D20" s="44" t="s">
        <v>50</v>
      </c>
      <c r="E20" s="44" t="s">
        <v>51</v>
      </c>
      <c r="F20" s="44" t="s">
        <v>52</v>
      </c>
      <c r="G20" s="44" t="s">
        <v>85</v>
      </c>
      <c r="H20" s="31">
        <v>850</v>
      </c>
      <c r="I20" s="32">
        <f>I21+I22</f>
        <v>23500</v>
      </c>
    </row>
    <row r="21" spans="1:9" ht="18" customHeight="1">
      <c r="A21" s="79" t="s">
        <v>42</v>
      </c>
      <c r="B21" s="80"/>
      <c r="C21" s="81"/>
      <c r="D21" s="44" t="s">
        <v>50</v>
      </c>
      <c r="E21" s="44" t="s">
        <v>51</v>
      </c>
      <c r="F21" s="44" t="s">
        <v>52</v>
      </c>
      <c r="G21" s="44" t="s">
        <v>85</v>
      </c>
      <c r="H21" s="21">
        <v>851</v>
      </c>
      <c r="I21" s="32">
        <v>1800</v>
      </c>
    </row>
    <row r="22" spans="1:9" ht="18.75" customHeight="1">
      <c r="A22" s="58" t="s">
        <v>70</v>
      </c>
      <c r="B22" s="58"/>
      <c r="C22" s="59"/>
      <c r="D22" s="44" t="s">
        <v>50</v>
      </c>
      <c r="E22" s="44" t="s">
        <v>51</v>
      </c>
      <c r="F22" s="44" t="s">
        <v>52</v>
      </c>
      <c r="G22" s="44" t="s">
        <v>85</v>
      </c>
      <c r="H22" s="21">
        <v>852</v>
      </c>
      <c r="I22" s="32">
        <v>21700</v>
      </c>
    </row>
    <row r="23" spans="1:9" ht="33" customHeight="1">
      <c r="A23" s="70" t="s">
        <v>71</v>
      </c>
      <c r="B23" s="71"/>
      <c r="C23" s="72"/>
      <c r="D23" s="43" t="s">
        <v>50</v>
      </c>
      <c r="E23" s="43" t="s">
        <v>51</v>
      </c>
      <c r="F23" s="43" t="s">
        <v>52</v>
      </c>
      <c r="G23" s="43" t="s">
        <v>74</v>
      </c>
      <c r="H23" s="22">
        <v>200</v>
      </c>
      <c r="I23" s="34">
        <f>I24</f>
        <v>0</v>
      </c>
    </row>
    <row r="24" spans="1:9" ht="35.25" customHeight="1">
      <c r="A24" s="79" t="s">
        <v>41</v>
      </c>
      <c r="B24" s="80"/>
      <c r="C24" s="81"/>
      <c r="D24" s="44" t="s">
        <v>50</v>
      </c>
      <c r="E24" s="44" t="s">
        <v>51</v>
      </c>
      <c r="F24" s="44" t="s">
        <v>52</v>
      </c>
      <c r="G24" s="44" t="s">
        <v>74</v>
      </c>
      <c r="H24" s="21">
        <v>240</v>
      </c>
      <c r="I24" s="32">
        <f>I25</f>
        <v>0</v>
      </c>
    </row>
    <row r="25" spans="1:9" ht="16.5" customHeight="1">
      <c r="A25" s="58" t="s">
        <v>65</v>
      </c>
      <c r="B25" s="58"/>
      <c r="C25" s="59"/>
      <c r="D25" s="44" t="s">
        <v>50</v>
      </c>
      <c r="E25" s="44" t="s">
        <v>51</v>
      </c>
      <c r="F25" s="44" t="s">
        <v>52</v>
      </c>
      <c r="G25" s="44" t="s">
        <v>74</v>
      </c>
      <c r="H25" s="21">
        <v>244</v>
      </c>
      <c r="I25" s="32">
        <v>0</v>
      </c>
    </row>
    <row r="26" spans="1:9" ht="16.5" customHeight="1">
      <c r="A26" s="89" t="s">
        <v>72</v>
      </c>
      <c r="B26" s="68"/>
      <c r="C26" s="69"/>
      <c r="D26" s="43" t="s">
        <v>50</v>
      </c>
      <c r="E26" s="43" t="s">
        <v>51</v>
      </c>
      <c r="F26" s="43" t="s">
        <v>52</v>
      </c>
      <c r="G26" s="43" t="s">
        <v>73</v>
      </c>
      <c r="H26" s="49" t="s">
        <v>75</v>
      </c>
      <c r="I26" s="34">
        <f>I27</f>
        <v>1900</v>
      </c>
    </row>
    <row r="27" spans="1:9" ht="24.75" customHeight="1">
      <c r="A27" s="79" t="s">
        <v>41</v>
      </c>
      <c r="B27" s="80"/>
      <c r="C27" s="81"/>
      <c r="D27" s="44" t="s">
        <v>50</v>
      </c>
      <c r="E27" s="44" t="s">
        <v>51</v>
      </c>
      <c r="F27" s="44" t="s">
        <v>52</v>
      </c>
      <c r="G27" s="44" t="s">
        <v>73</v>
      </c>
      <c r="H27" s="21">
        <v>240</v>
      </c>
      <c r="I27" s="32">
        <f>I28</f>
        <v>1900</v>
      </c>
    </row>
    <row r="28" spans="1:9" ht="16.5" customHeight="1">
      <c r="A28" s="58" t="s">
        <v>65</v>
      </c>
      <c r="B28" s="58"/>
      <c r="C28" s="59"/>
      <c r="D28" s="44" t="s">
        <v>50</v>
      </c>
      <c r="E28" s="44" t="s">
        <v>51</v>
      </c>
      <c r="F28" s="44" t="s">
        <v>52</v>
      </c>
      <c r="G28" s="44" t="s">
        <v>73</v>
      </c>
      <c r="H28" s="21">
        <v>244</v>
      </c>
      <c r="I28" s="32">
        <v>1900</v>
      </c>
    </row>
    <row r="29" spans="1:9" ht="16.5" customHeight="1">
      <c r="A29" s="37" t="s">
        <v>76</v>
      </c>
      <c r="B29" s="38"/>
      <c r="C29" s="39"/>
      <c r="D29" s="43" t="s">
        <v>50</v>
      </c>
      <c r="E29" s="43" t="s">
        <v>51</v>
      </c>
      <c r="F29" s="43" t="s">
        <v>52</v>
      </c>
      <c r="G29" s="43" t="s">
        <v>77</v>
      </c>
      <c r="H29" s="49" t="s">
        <v>75</v>
      </c>
      <c r="I29" s="34">
        <f>I30</f>
        <v>5600</v>
      </c>
    </row>
    <row r="30" spans="1:9" ht="23.25" customHeight="1">
      <c r="A30" s="79" t="s">
        <v>41</v>
      </c>
      <c r="B30" s="80"/>
      <c r="C30" s="81"/>
      <c r="D30" s="44" t="s">
        <v>50</v>
      </c>
      <c r="E30" s="44" t="s">
        <v>51</v>
      </c>
      <c r="F30" s="44" t="s">
        <v>52</v>
      </c>
      <c r="G30" s="44" t="s">
        <v>77</v>
      </c>
      <c r="H30" s="21">
        <v>240</v>
      </c>
      <c r="I30" s="32">
        <f>I31</f>
        <v>5600</v>
      </c>
    </row>
    <row r="31" spans="1:9" ht="16.5" customHeight="1">
      <c r="A31" s="58" t="s">
        <v>65</v>
      </c>
      <c r="B31" s="58"/>
      <c r="C31" s="59"/>
      <c r="D31" s="44" t="s">
        <v>50</v>
      </c>
      <c r="E31" s="44" t="s">
        <v>51</v>
      </c>
      <c r="F31" s="44" t="s">
        <v>52</v>
      </c>
      <c r="G31" s="44" t="s">
        <v>77</v>
      </c>
      <c r="H31" s="21">
        <v>244</v>
      </c>
      <c r="I31" s="32">
        <v>5600</v>
      </c>
    </row>
    <row r="32" spans="1:9" ht="16.5" customHeight="1">
      <c r="A32" s="47" t="s">
        <v>78</v>
      </c>
      <c r="B32" s="48"/>
      <c r="C32" s="48"/>
      <c r="D32" s="43" t="s">
        <v>50</v>
      </c>
      <c r="E32" s="43" t="s">
        <v>51</v>
      </c>
      <c r="F32" s="43" t="s">
        <v>52</v>
      </c>
      <c r="G32" s="44" t="s">
        <v>79</v>
      </c>
      <c r="H32" s="49" t="s">
        <v>75</v>
      </c>
      <c r="I32" s="34">
        <f>I33</f>
        <v>4000</v>
      </c>
    </row>
    <row r="33" spans="1:9" ht="30" customHeight="1">
      <c r="A33" s="79" t="s">
        <v>41</v>
      </c>
      <c r="B33" s="80"/>
      <c r="C33" s="81"/>
      <c r="D33" s="44" t="s">
        <v>50</v>
      </c>
      <c r="E33" s="44" t="s">
        <v>51</v>
      </c>
      <c r="F33" s="44" t="s">
        <v>52</v>
      </c>
      <c r="G33" s="44" t="s">
        <v>79</v>
      </c>
      <c r="H33" s="50" t="s">
        <v>80</v>
      </c>
      <c r="I33" s="32">
        <f>I34</f>
        <v>4000</v>
      </c>
    </row>
    <row r="34" spans="1:9" ht="16.5" customHeight="1">
      <c r="A34" s="58" t="s">
        <v>65</v>
      </c>
      <c r="B34" s="58"/>
      <c r="C34" s="59"/>
      <c r="D34" s="44" t="s">
        <v>50</v>
      </c>
      <c r="E34" s="44" t="s">
        <v>51</v>
      </c>
      <c r="F34" s="44" t="s">
        <v>52</v>
      </c>
      <c r="G34" s="44" t="s">
        <v>79</v>
      </c>
      <c r="H34" s="50" t="s">
        <v>81</v>
      </c>
      <c r="I34" s="32">
        <v>4000</v>
      </c>
    </row>
    <row r="35" spans="1:9" ht="30" customHeight="1">
      <c r="A35" s="70" t="s">
        <v>98</v>
      </c>
      <c r="B35" s="71"/>
      <c r="C35" s="72"/>
      <c r="D35" s="43" t="s">
        <v>50</v>
      </c>
      <c r="E35" s="44" t="s">
        <v>51</v>
      </c>
      <c r="F35" s="44" t="s">
        <v>52</v>
      </c>
      <c r="G35" s="43" t="s">
        <v>99</v>
      </c>
      <c r="H35" s="49" t="s">
        <v>75</v>
      </c>
      <c r="I35" s="34">
        <f>I36</f>
        <v>0</v>
      </c>
    </row>
    <row r="36" spans="1:9" ht="27" customHeight="1">
      <c r="A36" s="73" t="s">
        <v>65</v>
      </c>
      <c r="B36" s="73"/>
      <c r="C36" s="73"/>
      <c r="D36" s="44" t="s">
        <v>50</v>
      </c>
      <c r="E36" s="44" t="s">
        <v>51</v>
      </c>
      <c r="F36" s="44" t="s">
        <v>52</v>
      </c>
      <c r="G36" s="44" t="s">
        <v>99</v>
      </c>
      <c r="H36" s="21">
        <v>240</v>
      </c>
      <c r="I36" s="32">
        <f>I37</f>
        <v>0</v>
      </c>
    </row>
    <row r="37" spans="1:9" ht="31.5" customHeight="1">
      <c r="A37" s="73" t="s">
        <v>67</v>
      </c>
      <c r="B37" s="73"/>
      <c r="C37" s="73"/>
      <c r="D37" s="44" t="s">
        <v>50</v>
      </c>
      <c r="E37" s="44" t="s">
        <v>51</v>
      </c>
      <c r="F37" s="44" t="s">
        <v>52</v>
      </c>
      <c r="G37" s="44" t="s">
        <v>99</v>
      </c>
      <c r="H37" s="21">
        <v>244</v>
      </c>
      <c r="I37" s="32">
        <v>0</v>
      </c>
    </row>
    <row r="38" spans="1:9" ht="36" customHeight="1">
      <c r="A38" s="70" t="s">
        <v>98</v>
      </c>
      <c r="B38" s="71"/>
      <c r="C38" s="72"/>
      <c r="D38" s="43" t="s">
        <v>50</v>
      </c>
      <c r="E38" s="44" t="s">
        <v>51</v>
      </c>
      <c r="F38" s="44" t="s">
        <v>52</v>
      </c>
      <c r="G38" s="43" t="s">
        <v>104</v>
      </c>
      <c r="H38" s="49" t="s">
        <v>75</v>
      </c>
      <c r="I38" s="34">
        <f>I39</f>
        <v>0</v>
      </c>
    </row>
    <row r="39" spans="1:9" ht="33" customHeight="1">
      <c r="A39" s="73" t="s">
        <v>65</v>
      </c>
      <c r="B39" s="73"/>
      <c r="C39" s="73"/>
      <c r="D39" s="44" t="s">
        <v>50</v>
      </c>
      <c r="E39" s="44" t="s">
        <v>51</v>
      </c>
      <c r="F39" s="44" t="s">
        <v>52</v>
      </c>
      <c r="G39" s="44" t="s">
        <v>104</v>
      </c>
      <c r="H39" s="21">
        <v>240</v>
      </c>
      <c r="I39" s="32">
        <f>I40</f>
        <v>0</v>
      </c>
    </row>
    <row r="40" spans="1:9" ht="31.5" customHeight="1">
      <c r="A40" s="73" t="s">
        <v>67</v>
      </c>
      <c r="B40" s="73"/>
      <c r="C40" s="73"/>
      <c r="D40" s="44" t="s">
        <v>50</v>
      </c>
      <c r="E40" s="44" t="s">
        <v>51</v>
      </c>
      <c r="F40" s="44" t="s">
        <v>52</v>
      </c>
      <c r="G40" s="44" t="s">
        <v>104</v>
      </c>
      <c r="H40" s="21">
        <v>244</v>
      </c>
      <c r="I40" s="32">
        <v>0</v>
      </c>
    </row>
    <row r="41" spans="1:9" ht="30.75" customHeight="1">
      <c r="A41" s="70" t="s">
        <v>98</v>
      </c>
      <c r="B41" s="71"/>
      <c r="C41" s="72"/>
      <c r="D41" s="43" t="s">
        <v>50</v>
      </c>
      <c r="E41" s="43" t="s">
        <v>51</v>
      </c>
      <c r="F41" s="43" t="s">
        <v>52</v>
      </c>
      <c r="G41" s="43" t="s">
        <v>86</v>
      </c>
      <c r="H41" s="49" t="s">
        <v>75</v>
      </c>
      <c r="I41" s="34">
        <f>I42</f>
        <v>0</v>
      </c>
    </row>
    <row r="42" spans="1:9" ht="36.75" customHeight="1">
      <c r="A42" s="73" t="s">
        <v>65</v>
      </c>
      <c r="B42" s="73"/>
      <c r="C42" s="73"/>
      <c r="D42" s="44" t="s">
        <v>50</v>
      </c>
      <c r="E42" s="44" t="s">
        <v>51</v>
      </c>
      <c r="F42" s="44" t="s">
        <v>52</v>
      </c>
      <c r="G42" s="44" t="s">
        <v>87</v>
      </c>
      <c r="H42" s="21">
        <v>240</v>
      </c>
      <c r="I42" s="32">
        <f>I43</f>
        <v>0</v>
      </c>
    </row>
    <row r="43" spans="1:9" ht="35.25" customHeight="1">
      <c r="A43" s="73" t="s">
        <v>67</v>
      </c>
      <c r="B43" s="73"/>
      <c r="C43" s="73"/>
      <c r="D43" s="44" t="s">
        <v>50</v>
      </c>
      <c r="E43" s="44" t="s">
        <v>51</v>
      </c>
      <c r="F43" s="44" t="s">
        <v>52</v>
      </c>
      <c r="G43" s="44" t="s">
        <v>87</v>
      </c>
      <c r="H43" s="21">
        <v>244</v>
      </c>
      <c r="I43" s="32">
        <v>0</v>
      </c>
    </row>
    <row r="44" spans="1:9" ht="41.25" customHeight="1">
      <c r="A44" s="66" t="s">
        <v>83</v>
      </c>
      <c r="B44" s="66"/>
      <c r="C44" s="66"/>
      <c r="D44" s="51" t="s">
        <v>50</v>
      </c>
      <c r="E44" s="52" t="s">
        <v>51</v>
      </c>
      <c r="F44" s="52" t="s">
        <v>54</v>
      </c>
      <c r="G44" s="51" t="s">
        <v>82</v>
      </c>
      <c r="H44" s="53" t="s">
        <v>75</v>
      </c>
      <c r="I44" s="54">
        <f>I45</f>
        <v>3000</v>
      </c>
    </row>
    <row r="45" spans="1:9" ht="36.75" customHeight="1">
      <c r="A45" s="67" t="s">
        <v>67</v>
      </c>
      <c r="B45" s="67"/>
      <c r="C45" s="67"/>
      <c r="D45" s="52" t="s">
        <v>50</v>
      </c>
      <c r="E45" s="52" t="s">
        <v>51</v>
      </c>
      <c r="F45" s="52" t="s">
        <v>54</v>
      </c>
      <c r="G45" s="52" t="s">
        <v>82</v>
      </c>
      <c r="H45" s="55">
        <v>244</v>
      </c>
      <c r="I45" s="56">
        <v>3000</v>
      </c>
    </row>
    <row r="46" spans="1:9" ht="25.5" customHeight="1">
      <c r="A46" s="70" t="s">
        <v>53</v>
      </c>
      <c r="B46" s="71"/>
      <c r="C46" s="72"/>
      <c r="D46" s="43" t="s">
        <v>50</v>
      </c>
      <c r="E46" s="43" t="s">
        <v>55</v>
      </c>
      <c r="F46" s="43" t="s">
        <v>56</v>
      </c>
      <c r="G46" s="43" t="s">
        <v>94</v>
      </c>
      <c r="H46" s="22">
        <v>300</v>
      </c>
      <c r="I46" s="34">
        <f>I47</f>
        <v>0</v>
      </c>
    </row>
    <row r="47" spans="1:9" ht="15.75" customHeight="1">
      <c r="A47" s="58" t="s">
        <v>97</v>
      </c>
      <c r="B47" s="58"/>
      <c r="C47" s="59"/>
      <c r="D47" s="44" t="s">
        <v>50</v>
      </c>
      <c r="E47" s="44" t="s">
        <v>55</v>
      </c>
      <c r="F47" s="44" t="s">
        <v>56</v>
      </c>
      <c r="G47" s="44" t="s">
        <v>94</v>
      </c>
      <c r="H47" s="21">
        <v>300</v>
      </c>
      <c r="I47" s="32">
        <f>I48</f>
        <v>0</v>
      </c>
    </row>
    <row r="48" spans="1:9" ht="15.75" customHeight="1">
      <c r="A48" s="58" t="s">
        <v>96</v>
      </c>
      <c r="B48" s="58"/>
      <c r="C48" s="59"/>
      <c r="D48" s="44" t="s">
        <v>50</v>
      </c>
      <c r="E48" s="44" t="s">
        <v>55</v>
      </c>
      <c r="F48" s="44" t="s">
        <v>56</v>
      </c>
      <c r="G48" s="44" t="s">
        <v>94</v>
      </c>
      <c r="H48" s="21">
        <v>310</v>
      </c>
      <c r="I48" s="32">
        <f>I49</f>
        <v>0</v>
      </c>
    </row>
    <row r="49" spans="1:9" ht="24.75" customHeight="1">
      <c r="A49" s="57" t="s">
        <v>95</v>
      </c>
      <c r="B49" s="58"/>
      <c r="C49" s="59"/>
      <c r="D49" s="44" t="s">
        <v>50</v>
      </c>
      <c r="E49" s="44" t="s">
        <v>55</v>
      </c>
      <c r="F49" s="44" t="s">
        <v>56</v>
      </c>
      <c r="G49" s="44" t="s">
        <v>94</v>
      </c>
      <c r="H49" s="21">
        <v>313</v>
      </c>
      <c r="I49" s="32">
        <v>0</v>
      </c>
    </row>
    <row r="50" spans="1:9" ht="24.75" customHeight="1">
      <c r="A50" s="60" t="s">
        <v>88</v>
      </c>
      <c r="B50" s="68"/>
      <c r="C50" s="69"/>
      <c r="D50" s="43" t="s">
        <v>50</v>
      </c>
      <c r="E50" s="44" t="s">
        <v>51</v>
      </c>
      <c r="F50" s="44" t="s">
        <v>51</v>
      </c>
      <c r="G50" s="43" t="s">
        <v>89</v>
      </c>
      <c r="H50" s="22">
        <v>200</v>
      </c>
      <c r="I50" s="34">
        <f>I51</f>
        <v>0</v>
      </c>
    </row>
    <row r="51" spans="1:9" ht="24.75" customHeight="1">
      <c r="A51" s="57" t="s">
        <v>91</v>
      </c>
      <c r="B51" s="58"/>
      <c r="C51" s="59"/>
      <c r="D51" s="44" t="s">
        <v>50</v>
      </c>
      <c r="E51" s="44" t="s">
        <v>51</v>
      </c>
      <c r="F51" s="44" t="s">
        <v>51</v>
      </c>
      <c r="G51" s="44" t="s">
        <v>89</v>
      </c>
      <c r="H51" s="21">
        <v>240</v>
      </c>
      <c r="I51" s="32">
        <f>I52</f>
        <v>0</v>
      </c>
    </row>
    <row r="52" spans="1:9" ht="24.75" customHeight="1">
      <c r="A52" s="57" t="s">
        <v>90</v>
      </c>
      <c r="B52" s="58"/>
      <c r="C52" s="59"/>
      <c r="D52" s="44" t="s">
        <v>50</v>
      </c>
      <c r="E52" s="44" t="s">
        <v>51</v>
      </c>
      <c r="F52" s="44" t="s">
        <v>51</v>
      </c>
      <c r="G52" s="44" t="s">
        <v>89</v>
      </c>
      <c r="H52" s="21">
        <v>244</v>
      </c>
      <c r="I52" s="32">
        <v>0</v>
      </c>
    </row>
    <row r="53" spans="1:9" ht="24.75" customHeight="1">
      <c r="A53" s="60" t="s">
        <v>93</v>
      </c>
      <c r="B53" s="61"/>
      <c r="C53" s="62"/>
      <c r="D53" s="43" t="s">
        <v>50</v>
      </c>
      <c r="E53" s="43" t="s">
        <v>51</v>
      </c>
      <c r="F53" s="43" t="s">
        <v>51</v>
      </c>
      <c r="G53" s="43" t="s">
        <v>92</v>
      </c>
      <c r="H53" s="53" t="s">
        <v>75</v>
      </c>
      <c r="I53" s="34">
        <f>I54</f>
        <v>0</v>
      </c>
    </row>
    <row r="54" spans="1:9" ht="24.75" customHeight="1">
      <c r="A54" s="57" t="s">
        <v>91</v>
      </c>
      <c r="B54" s="58"/>
      <c r="C54" s="59"/>
      <c r="D54" s="43" t="s">
        <v>50</v>
      </c>
      <c r="E54" s="44" t="s">
        <v>51</v>
      </c>
      <c r="F54" s="44" t="s">
        <v>51</v>
      </c>
      <c r="G54" s="44" t="s">
        <v>92</v>
      </c>
      <c r="H54" s="21">
        <v>240</v>
      </c>
      <c r="I54" s="32">
        <f>I55</f>
        <v>0</v>
      </c>
    </row>
    <row r="55" spans="1:9" ht="24.75" customHeight="1">
      <c r="A55" s="57" t="s">
        <v>90</v>
      </c>
      <c r="B55" s="58"/>
      <c r="C55" s="59"/>
      <c r="D55" s="44" t="s">
        <v>50</v>
      </c>
      <c r="E55" s="44" t="s">
        <v>51</v>
      </c>
      <c r="F55" s="44" t="s">
        <v>51</v>
      </c>
      <c r="G55" s="44" t="s">
        <v>92</v>
      </c>
      <c r="H55" s="21">
        <v>244</v>
      </c>
      <c r="I55" s="32">
        <v>0</v>
      </c>
    </row>
    <row r="56" spans="1:9" ht="17.25" customHeight="1">
      <c r="A56" s="63" t="s">
        <v>43</v>
      </c>
      <c r="B56" s="64"/>
      <c r="C56" s="65"/>
      <c r="D56" s="45"/>
      <c r="E56" s="19"/>
      <c r="F56" s="46"/>
      <c r="G56" s="46"/>
      <c r="H56" s="45"/>
      <c r="I56" s="35">
        <f>I6+I9+I12+I16+I19+I23+I26+I29+I32+I35+I38+I41+I44+I46+I50+I53</f>
        <v>3215000</v>
      </c>
    </row>
    <row r="57" spans="1:9" ht="17.25" customHeight="1">
      <c r="A57" s="40"/>
      <c r="B57" s="40"/>
      <c r="C57" s="40"/>
      <c r="D57" s="40"/>
      <c r="E57" s="41"/>
      <c r="F57" s="42"/>
      <c r="G57" s="42"/>
      <c r="H57" s="40"/>
      <c r="I57" s="42"/>
    </row>
    <row r="58" spans="1:9" ht="17.25" customHeight="1">
      <c r="A58" s="82" t="s">
        <v>106</v>
      </c>
      <c r="B58" s="83"/>
      <c r="C58" s="83"/>
      <c r="D58" s="40"/>
      <c r="E58" s="41"/>
      <c r="F58" s="42"/>
      <c r="G58" s="42"/>
      <c r="H58" s="40"/>
      <c r="I58" s="42"/>
    </row>
    <row r="59" spans="1:9" ht="17.25" customHeight="1">
      <c r="A59" s="23" t="s">
        <v>39</v>
      </c>
      <c r="B59" s="23"/>
      <c r="C59" s="23"/>
      <c r="D59" s="23"/>
      <c r="E59" s="23"/>
      <c r="F59" s="23"/>
      <c r="G59" s="23"/>
      <c r="H59" s="23"/>
      <c r="I59" s="24"/>
    </row>
    <row r="60" spans="1:9" ht="17.25" customHeight="1">
      <c r="A60" s="23"/>
      <c r="B60" s="23"/>
      <c r="C60" s="23"/>
      <c r="D60" s="23"/>
      <c r="E60" s="23"/>
      <c r="F60" s="23"/>
      <c r="G60" s="23"/>
      <c r="H60" s="23"/>
      <c r="I60" s="24"/>
    </row>
    <row r="61" spans="1:9" ht="12.75">
      <c r="A61" t="s">
        <v>103</v>
      </c>
      <c r="B61" s="25"/>
      <c r="C61" s="25"/>
      <c r="D61" s="25"/>
      <c r="E61" s="23"/>
      <c r="F61"/>
      <c r="G61" s="25"/>
      <c r="H61" s="25"/>
      <c r="I61" s="26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</sheetData>
  <sheetProtection/>
  <mergeCells count="58">
    <mergeCell ref="A33:C33"/>
    <mergeCell ref="A34:C34"/>
    <mergeCell ref="A13:C13"/>
    <mergeCell ref="A14:C14"/>
    <mergeCell ref="A15:C15"/>
    <mergeCell ref="A26:C26"/>
    <mergeCell ref="A27:C27"/>
    <mergeCell ref="A25:C25"/>
    <mergeCell ref="A43:C43"/>
    <mergeCell ref="A36:C36"/>
    <mergeCell ref="A7:C7"/>
    <mergeCell ref="A8:C8"/>
    <mergeCell ref="A9:C9"/>
    <mergeCell ref="A11:C11"/>
    <mergeCell ref="A10:C10"/>
    <mergeCell ref="A23:C23"/>
    <mergeCell ref="A24:C24"/>
    <mergeCell ref="A39:C39"/>
    <mergeCell ref="I1:I4"/>
    <mergeCell ref="E2:E4"/>
    <mergeCell ref="F2:F4"/>
    <mergeCell ref="G2:G4"/>
    <mergeCell ref="H2:H4"/>
    <mergeCell ref="A28:C28"/>
    <mergeCell ref="A16:C16"/>
    <mergeCell ref="A17:C17"/>
    <mergeCell ref="A18:C18"/>
    <mergeCell ref="A22:C22"/>
    <mergeCell ref="A58:C58"/>
    <mergeCell ref="A47:C47"/>
    <mergeCell ref="A48:C48"/>
    <mergeCell ref="A46:C46"/>
    <mergeCell ref="A1:C4"/>
    <mergeCell ref="A5:C5"/>
    <mergeCell ref="A6:C6"/>
    <mergeCell ref="A31:C31"/>
    <mergeCell ref="A38:C38"/>
    <mergeCell ref="A20:C20"/>
    <mergeCell ref="A41:C41"/>
    <mergeCell ref="A42:C42"/>
    <mergeCell ref="D1:H1"/>
    <mergeCell ref="D2:D4"/>
    <mergeCell ref="A21:C21"/>
    <mergeCell ref="A37:C37"/>
    <mergeCell ref="A30:C30"/>
    <mergeCell ref="A40:C40"/>
    <mergeCell ref="A35:C35"/>
    <mergeCell ref="A12:C12"/>
    <mergeCell ref="A55:C55"/>
    <mergeCell ref="A53:C53"/>
    <mergeCell ref="A56:C56"/>
    <mergeCell ref="A44:C44"/>
    <mergeCell ref="A45:C45"/>
    <mergeCell ref="A49:C49"/>
    <mergeCell ref="A51:C51"/>
    <mergeCell ref="A52:C52"/>
    <mergeCell ref="A54:C54"/>
    <mergeCell ref="A50:C5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75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23"/>
  <sheetViews>
    <sheetView zoomScalePageLayoutView="0" workbookViewId="0" topLeftCell="A4">
      <selection activeCell="S18" sqref="S18"/>
    </sheetView>
  </sheetViews>
  <sheetFormatPr defaultColWidth="1.37890625" defaultRowHeight="12.75"/>
  <cols>
    <col min="1" max="22" width="1.37890625" style="1" customWidth="1"/>
    <col min="23" max="23" width="6.625" style="1" customWidth="1"/>
    <col min="24" max="16384" width="1.37890625" style="1" customWidth="1"/>
  </cols>
  <sheetData>
    <row r="1" s="8" customFormat="1" ht="11.25">
      <c r="CU1" s="9"/>
    </row>
    <row r="2" s="8" customFormat="1" ht="11.25">
      <c r="CU2" s="9"/>
    </row>
    <row r="3" s="10" customFormat="1" ht="5.25"/>
    <row r="4" spans="1:99" ht="12.75">
      <c r="A4" s="110" t="s">
        <v>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BH4" s="110" t="s">
        <v>4</v>
      </c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</row>
    <row r="5" spans="1:99" ht="12.75">
      <c r="A5" s="97" t="s">
        <v>47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BH5" s="97" t="s">
        <v>48</v>
      </c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</row>
    <row r="6" spans="1:99" s="5" customFormat="1" ht="10.5">
      <c r="A6" s="105" t="s">
        <v>5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BH6" s="105" t="s">
        <v>9</v>
      </c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</row>
    <row r="7" spans="1:99" ht="12.75">
      <c r="A7" s="97" t="s">
        <v>47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BH7" s="97" t="s">
        <v>48</v>
      </c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</row>
    <row r="8" spans="1:99" s="5" customFormat="1" ht="10.5">
      <c r="A8" s="105" t="s">
        <v>6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BH8" s="105" t="s">
        <v>6</v>
      </c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</row>
    <row r="9" spans="1:99" ht="12.75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Q9" s="97" t="s">
        <v>34</v>
      </c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X9" s="97" t="s">
        <v>33</v>
      </c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</row>
    <row r="10" spans="1:99" s="5" customFormat="1" ht="10.5">
      <c r="A10" s="105" t="s">
        <v>7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Q10" s="105" t="s">
        <v>8</v>
      </c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BH10" s="105" t="s">
        <v>7</v>
      </c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X10" s="105" t="s">
        <v>8</v>
      </c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</row>
    <row r="11" spans="1:85" ht="12.75">
      <c r="A11" s="2" t="s">
        <v>10</v>
      </c>
      <c r="B11" s="103" t="s">
        <v>102</v>
      </c>
      <c r="C11" s="103"/>
      <c r="D11" s="103"/>
      <c r="E11" s="3" t="s">
        <v>11</v>
      </c>
      <c r="F11" s="97" t="s">
        <v>57</v>
      </c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W11" s="4" t="s">
        <v>12</v>
      </c>
      <c r="X11" s="96" t="s">
        <v>35</v>
      </c>
      <c r="Y11" s="96"/>
      <c r="Z11" s="3" t="s">
        <v>13</v>
      </c>
      <c r="BH11" s="2" t="s">
        <v>10</v>
      </c>
      <c r="BI11" s="103" t="s">
        <v>102</v>
      </c>
      <c r="BJ11" s="103"/>
      <c r="BK11" s="103"/>
      <c r="BL11" s="3" t="s">
        <v>11</v>
      </c>
      <c r="BM11" s="97" t="s">
        <v>57</v>
      </c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D11" s="4" t="s">
        <v>12</v>
      </c>
      <c r="CE11" s="96" t="s">
        <v>35</v>
      </c>
      <c r="CF11" s="96"/>
      <c r="CG11" s="3" t="s">
        <v>13</v>
      </c>
    </row>
    <row r="12" spans="1:85" s="10" customFormat="1" ht="5.25">
      <c r="A12" s="13"/>
      <c r="E12" s="14"/>
      <c r="W12" s="15"/>
      <c r="X12" s="16"/>
      <c r="Y12" s="16"/>
      <c r="Z12" s="14"/>
      <c r="BH12" s="13"/>
      <c r="BL12" s="14"/>
      <c r="CD12" s="15"/>
      <c r="CE12" s="16"/>
      <c r="CF12" s="16"/>
      <c r="CG12" s="14"/>
    </row>
    <row r="13" spans="69:99" ht="13.5" thickBot="1">
      <c r="BQ13" s="3"/>
      <c r="CJ13" s="93" t="s">
        <v>14</v>
      </c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5"/>
    </row>
    <row r="14" spans="3:99" ht="18.75">
      <c r="C14" s="17"/>
      <c r="D14" s="17"/>
      <c r="E14" s="17"/>
      <c r="F14" s="17"/>
      <c r="G14" s="17"/>
      <c r="H14" s="17"/>
      <c r="I14" s="17"/>
      <c r="J14" s="17"/>
      <c r="K14" s="17"/>
      <c r="L14" s="17"/>
      <c r="O14" s="17"/>
      <c r="P14" s="11"/>
      <c r="Q14" s="36"/>
      <c r="R14" s="36"/>
      <c r="S14" s="36"/>
      <c r="T14" s="36"/>
      <c r="U14" s="36"/>
      <c r="V14" s="36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1" t="s">
        <v>49</v>
      </c>
      <c r="BL14" s="109" t="s">
        <v>45</v>
      </c>
      <c r="BM14" s="109"/>
      <c r="BN14" s="109"/>
      <c r="BO14" s="12" t="s">
        <v>30</v>
      </c>
      <c r="BP14" s="17"/>
      <c r="BQ14" s="17"/>
      <c r="BR14" s="17"/>
      <c r="BS14" s="17"/>
      <c r="BT14" s="17"/>
      <c r="BU14" s="17"/>
      <c r="BV14" s="17"/>
      <c r="BW14" s="17"/>
      <c r="CA14" s="2"/>
      <c r="CC14" s="3"/>
      <c r="CH14" s="2" t="s">
        <v>2</v>
      </c>
      <c r="CJ14" s="106" t="s">
        <v>31</v>
      </c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8"/>
    </row>
    <row r="15" spans="15:99" ht="12.75">
      <c r="O15" s="7"/>
      <c r="AD15" s="2" t="s">
        <v>29</v>
      </c>
      <c r="AE15" s="103" t="s">
        <v>46</v>
      </c>
      <c r="AF15" s="103"/>
      <c r="AG15" s="103"/>
      <c r="AH15" s="3" t="s">
        <v>11</v>
      </c>
      <c r="AI15" s="97" t="s">
        <v>105</v>
      </c>
      <c r="AJ15" s="97"/>
      <c r="AK15" s="97"/>
      <c r="AL15" s="97"/>
      <c r="AM15" s="97"/>
      <c r="AN15" s="97"/>
      <c r="AO15" s="97"/>
      <c r="AP15" s="97"/>
      <c r="AQ15" s="97"/>
      <c r="AR15" s="97"/>
      <c r="AT15" s="4" t="s">
        <v>12</v>
      </c>
      <c r="AU15" s="96" t="s">
        <v>45</v>
      </c>
      <c r="AV15" s="96"/>
      <c r="AW15" s="3" t="s">
        <v>13</v>
      </c>
      <c r="BV15" s="4"/>
      <c r="BW15" s="6"/>
      <c r="BX15" s="6"/>
      <c r="BY15" s="3"/>
      <c r="CH15" s="2" t="s">
        <v>0</v>
      </c>
      <c r="CJ15" s="90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2"/>
    </row>
    <row r="16" spans="15:99" ht="12.75">
      <c r="O16" s="7"/>
      <c r="BV16" s="4"/>
      <c r="BW16" s="6"/>
      <c r="BX16" s="6"/>
      <c r="BY16" s="3"/>
      <c r="CH16" s="2" t="s">
        <v>1</v>
      </c>
      <c r="CJ16" s="90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2"/>
    </row>
    <row r="17" spans="1:99" ht="33" customHeight="1">
      <c r="A17" s="3" t="s">
        <v>20</v>
      </c>
      <c r="O17" s="7"/>
      <c r="S17" s="112" t="s">
        <v>107</v>
      </c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V17" s="4"/>
      <c r="BW17" s="6"/>
      <c r="BX17" s="6"/>
      <c r="BY17" s="3"/>
      <c r="CH17" s="2" t="s">
        <v>15</v>
      </c>
      <c r="CJ17" s="99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1"/>
    </row>
    <row r="18" spans="1:99" ht="29.25" customHeight="1">
      <c r="A18" s="3" t="s">
        <v>21</v>
      </c>
      <c r="O18" s="7"/>
      <c r="U18" s="114" t="s">
        <v>36</v>
      </c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V18" s="4"/>
      <c r="BW18" s="6"/>
      <c r="BX18" s="6"/>
      <c r="BY18" s="3"/>
      <c r="CH18" s="2" t="s">
        <v>15</v>
      </c>
      <c r="CJ18" s="102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4"/>
    </row>
    <row r="19" spans="1:99" ht="27" customHeight="1">
      <c r="A19" s="3" t="s">
        <v>22</v>
      </c>
      <c r="O19" s="7"/>
      <c r="Z19" s="114" t="s">
        <v>36</v>
      </c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V19" s="4"/>
      <c r="BW19" s="6"/>
      <c r="BX19" s="6"/>
      <c r="BY19" s="3"/>
      <c r="CH19" s="2" t="s">
        <v>16</v>
      </c>
      <c r="CJ19" s="90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2"/>
    </row>
    <row r="20" spans="1:99" ht="24.75" customHeight="1">
      <c r="A20" s="3" t="s">
        <v>23</v>
      </c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V20" s="4"/>
      <c r="BW20" s="6"/>
      <c r="BX20" s="6"/>
      <c r="BY20" s="3"/>
      <c r="CH20" s="2" t="s">
        <v>32</v>
      </c>
      <c r="CJ20" s="90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2"/>
    </row>
    <row r="21" spans="1:99" ht="32.25" customHeight="1">
      <c r="A21" s="3" t="s">
        <v>24</v>
      </c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V21" s="4"/>
      <c r="BW21" s="6"/>
      <c r="BX21" s="6"/>
      <c r="BY21" s="3"/>
      <c r="CH21" s="2" t="s">
        <v>17</v>
      </c>
      <c r="CJ21" s="90" t="s">
        <v>19</v>
      </c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2"/>
    </row>
    <row r="22" spans="1:99" ht="13.5" thickBot="1">
      <c r="A22" s="3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CH22" s="2" t="s">
        <v>18</v>
      </c>
      <c r="CJ22" s="116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8"/>
    </row>
    <row r="23" spans="15:39" s="5" customFormat="1" ht="10.5">
      <c r="O23" s="115" t="s">
        <v>25</v>
      </c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</row>
    <row r="24" s="10" customFormat="1" ht="5.25"/>
  </sheetData>
  <sheetProtection/>
  <mergeCells count="45">
    <mergeCell ref="O22:AM22"/>
    <mergeCell ref="CJ20:CU20"/>
    <mergeCell ref="CJ21:CU21"/>
    <mergeCell ref="S17:BT17"/>
    <mergeCell ref="U18:BT18"/>
    <mergeCell ref="O23:AM23"/>
    <mergeCell ref="CJ22:CU22"/>
    <mergeCell ref="CJ19:CU19"/>
    <mergeCell ref="Z19:BT19"/>
    <mergeCell ref="O20:BT20"/>
    <mergeCell ref="A4:AN4"/>
    <mergeCell ref="BH4:CU4"/>
    <mergeCell ref="B11:D11"/>
    <mergeCell ref="F11:U11"/>
    <mergeCell ref="X11:Y11"/>
    <mergeCell ref="A5:AN5"/>
    <mergeCell ref="Q9:AN9"/>
    <mergeCell ref="Q10:AN10"/>
    <mergeCell ref="A9:N9"/>
    <mergeCell ref="BH9:BU9"/>
    <mergeCell ref="BH5:CU5"/>
    <mergeCell ref="A6:AN6"/>
    <mergeCell ref="BH6:CU6"/>
    <mergeCell ref="BL14:BN14"/>
    <mergeCell ref="A7:AN7"/>
    <mergeCell ref="BH7:CU7"/>
    <mergeCell ref="A8:AN8"/>
    <mergeCell ref="BH8:CU8"/>
    <mergeCell ref="A10:N10"/>
    <mergeCell ref="O21:BT21"/>
    <mergeCell ref="CJ17:CU17"/>
    <mergeCell ref="CJ18:CU18"/>
    <mergeCell ref="BX9:CU9"/>
    <mergeCell ref="BH10:BU10"/>
    <mergeCell ref="BX10:CU10"/>
    <mergeCell ref="BI11:BK11"/>
    <mergeCell ref="BM11:CB11"/>
    <mergeCell ref="AE15:AG15"/>
    <mergeCell ref="CJ14:CU14"/>
    <mergeCell ref="CJ16:CU16"/>
    <mergeCell ref="CJ15:CU15"/>
    <mergeCell ref="CJ13:CU13"/>
    <mergeCell ref="CE11:CF11"/>
    <mergeCell ref="AI15:AR15"/>
    <mergeCell ref="AU15:AV1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5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econom-1</cp:lastModifiedBy>
  <cp:lastPrinted>2015-11-11T03:16:03Z</cp:lastPrinted>
  <dcterms:created xsi:type="dcterms:W3CDTF">2004-06-16T07:44:42Z</dcterms:created>
  <dcterms:modified xsi:type="dcterms:W3CDTF">2015-12-29T07:05:13Z</dcterms:modified>
  <cp:category/>
  <cp:version/>
  <cp:contentType/>
  <cp:contentStatus/>
</cp:coreProperties>
</file>